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LAN NABAVE\"/>
    </mc:Choice>
  </mc:AlternateContent>
  <bookViews>
    <workbookView xWindow="0" yWindow="0" windowWidth="17895" windowHeight="7785"/>
  </bookViews>
  <sheets>
    <sheet name=" PLAN NABAVE 2020." sheetId="114" r:id="rId1"/>
  </sheets>
  <definedNames>
    <definedName name="_xlnm.Print_Titles" localSheetId="0">' PLAN NABAVE 2020.'!$2:$2</definedName>
    <definedName name="_xlnm.Print_Area" localSheetId="0">' PLAN NABAVE 2020.'!$B$1:$L$81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14" l="1"/>
  <c r="D77" i="114" l="1"/>
  <c r="H77" i="114"/>
  <c r="G77" i="114"/>
  <c r="D68" i="114"/>
  <c r="H68" i="114"/>
  <c r="G68" i="114"/>
  <c r="G57" i="114"/>
  <c r="D53" i="114"/>
  <c r="H53" i="114"/>
  <c r="G53" i="114"/>
  <c r="D44" i="114"/>
  <c r="H44" i="114"/>
  <c r="G44" i="114"/>
  <c r="G38" i="114"/>
  <c r="G33" i="114"/>
  <c r="D25" i="114"/>
  <c r="H25" i="114"/>
  <c r="G25" i="114"/>
  <c r="D21" i="114"/>
  <c r="H21" i="114"/>
  <c r="G21" i="114"/>
  <c r="H15" i="114"/>
</calcChain>
</file>

<file path=xl/sharedStrings.xml><?xml version="1.0" encoding="utf-8"?>
<sst xmlns="http://schemas.openxmlformats.org/spreadsheetml/2006/main" count="363" uniqueCount="180">
  <si>
    <t>OPIS</t>
  </si>
  <si>
    <t>CPV</t>
  </si>
  <si>
    <t>TROŠAK U FINANCIJSKOM PLANU ZA REDOVNU DJELATNOST</t>
  </si>
  <si>
    <t>KONTO-POZICIJA FINANCIJSKOG PLANA</t>
  </si>
  <si>
    <t>Planirano trajanje Ugovora/O.S.</t>
  </si>
  <si>
    <t>Planirani početak postupka</t>
  </si>
  <si>
    <t>Vrsta postupka j.n.</t>
  </si>
  <si>
    <t>Narudžbenica</t>
  </si>
  <si>
    <t>1 godina</t>
  </si>
  <si>
    <t>PLANIRANA VRIJEDNOST (PDV uključen)</t>
  </si>
  <si>
    <t xml:space="preserve">siječanj-prosinac </t>
  </si>
  <si>
    <t>Ugovor</t>
  </si>
  <si>
    <t>Jednostavna nabava</t>
  </si>
  <si>
    <t>Ugovor /Okvirni sporazum</t>
  </si>
  <si>
    <t>RED. BROJ</t>
  </si>
  <si>
    <t>Usluge interneta</t>
  </si>
  <si>
    <t>Ostale usluge</t>
  </si>
  <si>
    <t>Pričuva</t>
  </si>
  <si>
    <t>Knjige</t>
  </si>
  <si>
    <t>1.</t>
  </si>
  <si>
    <t>2.</t>
  </si>
  <si>
    <t>3.</t>
  </si>
  <si>
    <t>PROCJENJENA VRIJEDNOST REDOVITO</t>
  </si>
  <si>
    <t>4.</t>
  </si>
  <si>
    <t>5.</t>
  </si>
  <si>
    <t>6.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</si>
  <si>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</si>
  <si>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</si>
  <si>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</si>
  <si>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</si>
  <si>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</si>
  <si>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</si>
  <si>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</si>
  <si>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</si>
  <si>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</si>
  <si>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</si>
  <si>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</si>
  <si>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</si>
  <si>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>39.</t>
  </si>
  <si>
    <t>40.</t>
  </si>
  <si>
    <t>Toneri i tinte</t>
  </si>
  <si>
    <t xml:space="preserve">Uredski materijal </t>
  </si>
  <si>
    <t>Literatura (časopisi publikacije, glasila)</t>
  </si>
  <si>
    <t>Trošak materijala za čišćenje</t>
  </si>
  <si>
    <t>Materijal za higijenske potrebe</t>
  </si>
  <si>
    <t>Ostai materijal za potrebe redovnog poslovanja</t>
  </si>
  <si>
    <t>Uredski materijal  3221</t>
  </si>
  <si>
    <t>Materijal i sirovine</t>
  </si>
  <si>
    <t>Trošak nastavnog materijala</t>
  </si>
  <si>
    <t>Materijal- ostali projekti</t>
  </si>
  <si>
    <t>Materijal izložbena djelatnost</t>
  </si>
  <si>
    <t>Materijal i sirovine 3222</t>
  </si>
  <si>
    <t xml:space="preserve"> Ugovor </t>
  </si>
  <si>
    <t>El.energija opskrba</t>
  </si>
  <si>
    <t>El. Energija mrežerina</t>
  </si>
  <si>
    <t>El. Energija Zg film</t>
  </si>
  <si>
    <t>Toplana</t>
  </si>
  <si>
    <t xml:space="preserve">Plin </t>
  </si>
  <si>
    <t>Energija 3223</t>
  </si>
  <si>
    <t>Materijal za tekuće i investicijsko održavanje građevina</t>
  </si>
  <si>
    <t>Materijal za tek. I invest. Održavanje opreme</t>
  </si>
  <si>
    <t>Ostali mat. I dijelovi za tekuće inves. Održ. Radiona</t>
  </si>
  <si>
    <t>Materijal i dijelovi za tek. I inv. Održavanje 3224</t>
  </si>
  <si>
    <t>Telefon</t>
  </si>
  <si>
    <t>Mobiteli</t>
  </si>
  <si>
    <t>Poštarina</t>
  </si>
  <si>
    <t>RTV pristojba</t>
  </si>
  <si>
    <t>Ostale usluge za prijevoz</t>
  </si>
  <si>
    <t>Usluge telefona, pošte i prijevoza 3231</t>
  </si>
  <si>
    <t>Usluge tekućeg i investicijskog održavanja zgrade</t>
  </si>
  <si>
    <t>Usluge tekućeg i investicijskog održavanja opreme</t>
  </si>
  <si>
    <t>Ostale usluge tekućeg i investicijskog održavanja opreme</t>
  </si>
  <si>
    <t>Usluge zaštite na radu</t>
  </si>
  <si>
    <t>Usluge tekućeg i investicijskog održavanja  3232</t>
  </si>
  <si>
    <t>Tisak</t>
  </si>
  <si>
    <t>Promidžbeni matrijal</t>
  </si>
  <si>
    <t>Oglasi i natječaji</t>
  </si>
  <si>
    <t>Usluge promidžbe i izložbi</t>
  </si>
  <si>
    <t>Ostale usluge PDS</t>
  </si>
  <si>
    <t>Usluge promidžbe i informiranja 3233</t>
  </si>
  <si>
    <t>Voda</t>
  </si>
  <si>
    <t>Odvoz smeća</t>
  </si>
  <si>
    <t>Deratizacija</t>
  </si>
  <si>
    <t>Dimnjačarske usluge</t>
  </si>
  <si>
    <t>Usluge čišćenja i pranja</t>
  </si>
  <si>
    <t>Ostale komunalne usluge</t>
  </si>
  <si>
    <t>Vatrogasne usluge</t>
  </si>
  <si>
    <t>Komunalne usluge 3234</t>
  </si>
  <si>
    <t>Zakupnine građevinski objekti</t>
  </si>
  <si>
    <t>Zakupnine za prijevozna sredstva</t>
  </si>
  <si>
    <t xml:space="preserve">Ostale najamnine </t>
  </si>
  <si>
    <t>Zakupnine i najamnine 3235</t>
  </si>
  <si>
    <t>Zdravstvene usluge</t>
  </si>
  <si>
    <t>Autorski ugovori bruto</t>
  </si>
  <si>
    <t>Ugovor o djelu bruto</t>
  </si>
  <si>
    <t>Ugovori o djelu vanjska suradnja</t>
  </si>
  <si>
    <t>Ugovor o djelu bruto modeli</t>
  </si>
  <si>
    <t>Usluge odvjetnika</t>
  </si>
  <si>
    <t>Geodetske usluge</t>
  </si>
  <si>
    <t>Usluge student servisa</t>
  </si>
  <si>
    <t>Znanstveno istraživačke usluge</t>
  </si>
  <si>
    <t>Ostale intetelektualne usluge</t>
  </si>
  <si>
    <t>Intelektualne i osobne usluge 3237</t>
  </si>
  <si>
    <t>Računalne usluge 3238</t>
  </si>
  <si>
    <t>Grafičke usluge, fotokopiranje</t>
  </si>
  <si>
    <t>Usluga tiskanja</t>
  </si>
  <si>
    <t>Usluga izrade fotografija i filmova</t>
  </si>
  <si>
    <t>Usluga čuvanja imovine</t>
  </si>
  <si>
    <t>Ostale nespomenute usluge smještaj i prehrana studenata</t>
  </si>
  <si>
    <t>Osale nespomenute usluge</t>
  </si>
  <si>
    <t>Ostale usluge 3239</t>
  </si>
  <si>
    <t>Reprezentacija 3293</t>
  </si>
  <si>
    <t>Uređaji, strojevi i oprema (specifikacija naknadno)</t>
  </si>
  <si>
    <t>Uredska oprema i namještaj (specifikacija naknadno)</t>
  </si>
  <si>
    <t>siječanj-prosinac</t>
  </si>
  <si>
    <t>narudžbenica</t>
  </si>
  <si>
    <t>otvoreni postupak</t>
  </si>
  <si>
    <t>postupak izuzet od primjene Zakona</t>
  </si>
  <si>
    <t>ugovor</t>
  </si>
  <si>
    <t xml:space="preserve"> -</t>
  </si>
  <si>
    <t xml:space="preserve"> 2 godine</t>
  </si>
  <si>
    <t>2 godine</t>
  </si>
  <si>
    <t>narudžbenice</t>
  </si>
  <si>
    <t>otvoreni postupak/jednostavna nabava</t>
  </si>
  <si>
    <t>narudžbenica/ugovor</t>
  </si>
  <si>
    <t>7.</t>
  </si>
  <si>
    <t>8.</t>
  </si>
  <si>
    <t>9.</t>
  </si>
  <si>
    <t>10.</t>
  </si>
  <si>
    <t>Pomoćni  materijal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</si>
  <si>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</si>
  <si>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</si>
  <si>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</si>
  <si>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</si>
  <si>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</si>
  <si>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</si>
  <si>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</si>
  <si>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</si>
  <si>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</si>
  <si>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Sitni inventar </t>
  </si>
  <si>
    <t>provodi se svake 3 godine</t>
  </si>
  <si>
    <t>20.</t>
  </si>
  <si>
    <t>21.</t>
  </si>
  <si>
    <t>22.</t>
  </si>
  <si>
    <t>23.</t>
  </si>
  <si>
    <t>24.</t>
  </si>
  <si>
    <t>25.</t>
  </si>
  <si>
    <t>37.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</si>
  <si>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</si>
  <si>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</si>
  <si>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</si>
  <si>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</si>
  <si>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</si>
  <si>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</si>
  <si>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</si>
  <si>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</si>
  <si>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</si>
  <si>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</si>
  <si>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</si>
  <si>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</si>
  <si>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</si>
  <si>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</si>
  <si>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</si>
  <si>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</si>
  <si>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</si>
  <si>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</si>
  <si>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</si>
  <si>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</si>
  <si>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</si>
  <si>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</si>
  <si>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</si>
  <si>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</si>
  <si>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</si>
  <si>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</si>
  <si>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</si>
  <si>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 xml:space="preserve"> </t>
  </si>
  <si>
    <t>IZRADILA:</t>
  </si>
  <si>
    <t>Mirjana Žigman</t>
  </si>
  <si>
    <t>Dekan: izv.prof.art Tomislav Buntak</t>
  </si>
  <si>
    <t xml:space="preserve">AKADEMIJA LIKOVNIH UMJETNOSTI   PLAN NABAVE ZA 2020.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</si>
</sst>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29">
    <font>
      <sz val="11"/>
      <name val="HRHelvNar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RO_Futura-Normal"/>
      <charset val="238"/>
    </font>
    <font>
      <sz val="8"/>
      <name val="HRHelvNar"/>
      <charset val="238"/>
    </font>
    <font>
      <sz val="10"/>
      <name val="Arial"/>
      <family val="2"/>
      <charset val="238"/>
    </font>
    <font>
      <sz val="10.5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HRHelvNar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6" borderId="8" applyNumberFormat="0" applyAlignment="0" applyProtection="0"/>
    <xf numFmtId="0" fontId="14" fillId="14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8" applyNumberFormat="0" applyAlignment="0" applyProtection="0"/>
    <xf numFmtId="0" fontId="20" fillId="0" borderId="13" applyNumberFormat="0" applyFill="0" applyAlignment="0" applyProtection="0"/>
    <xf numFmtId="0" fontId="21" fillId="8" borderId="0" applyNumberFormat="0" applyBorder="0" applyAlignment="0" applyProtection="0"/>
    <xf numFmtId="0" fontId="9" fillId="0" borderId="0"/>
    <xf numFmtId="0" fontId="5" fillId="18" borderId="14" applyNumberFormat="0" applyProtection="0">
      <alignment horizontal="left" vertical="center" wrapText="1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3" fontId="6" fillId="0" borderId="0" xfId="0" applyNumberFormat="1" applyFont="1" applyFill="1" applyAlignment="1">
      <alignment wrapText="1"/>
    </xf>
    <xf numFmtId="3" fontId="22" fillId="0" borderId="4" xfId="1" applyNumberFormat="1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left" vertical="center" wrapText="1"/>
    </xf>
    <xf numFmtId="3" fontId="22" fillId="0" borderId="3" xfId="0" applyNumberFormat="1" applyFont="1" applyFill="1" applyBorder="1" applyAlignment="1">
      <alignment horizontal="left" vertical="center" wrapText="1"/>
    </xf>
    <xf numFmtId="1" fontId="22" fillId="0" borderId="1" xfId="1" applyNumberFormat="1" applyFont="1" applyFill="1" applyBorder="1" applyAlignment="1">
      <alignment horizontal="left" vertical="center" wrapText="1"/>
    </xf>
    <xf numFmtId="3" fontId="22" fillId="0" borderId="1" xfId="1" applyNumberFormat="1" applyFont="1" applyFill="1" applyBorder="1" applyAlignment="1">
      <alignment horizontal="left" vertical="center" wrapText="1"/>
    </xf>
    <xf numFmtId="3" fontId="22" fillId="0" borderId="1" xfId="1" applyNumberFormat="1" applyFont="1" applyFill="1" applyBorder="1" applyAlignment="1">
      <alignment vertical="center" wrapText="1"/>
    </xf>
    <xf numFmtId="3" fontId="22" fillId="0" borderId="3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Alignment="1">
      <alignment wrapText="1"/>
    </xf>
    <xf numFmtId="3" fontId="22" fillId="0" borderId="0" xfId="1" applyNumberFormat="1" applyFont="1" applyFill="1" applyAlignment="1">
      <alignment horizontal="right" wrapText="1"/>
    </xf>
    <xf numFmtId="3" fontId="22" fillId="0" borderId="0" xfId="1" applyNumberFormat="1" applyFont="1" applyFill="1" applyAlignment="1">
      <alignment horizontal="center" wrapText="1"/>
    </xf>
    <xf numFmtId="3" fontId="22" fillId="0" borderId="0" xfId="0" applyNumberFormat="1" applyFont="1" applyFill="1" applyAlignment="1">
      <alignment horizontal="left" wrapText="1"/>
    </xf>
    <xf numFmtId="3" fontId="22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Alignment="1">
      <alignment horizontal="center" wrapText="1"/>
    </xf>
    <xf numFmtId="3" fontId="23" fillId="0" borderId="1" xfId="1" applyNumberFormat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wrapText="1"/>
    </xf>
    <xf numFmtId="3" fontId="24" fillId="0" borderId="1" xfId="0" applyNumberFormat="1" applyFont="1" applyFill="1" applyBorder="1" applyAlignment="1">
      <alignment horizontal="left" vertical="center" wrapText="1"/>
    </xf>
    <xf numFmtId="1" fontId="22" fillId="0" borderId="0" xfId="1" applyNumberFormat="1" applyFont="1" applyFill="1" applyAlignment="1">
      <alignment horizontal="right" wrapText="1"/>
    </xf>
    <xf numFmtId="3" fontId="23" fillId="0" borderId="1" xfId="1" applyNumberFormat="1" applyFont="1" applyFill="1" applyBorder="1" applyAlignment="1">
      <alignment vertical="center" wrapText="1"/>
    </xf>
    <xf numFmtId="3" fontId="25" fillId="0" borderId="1" xfId="0" applyNumberFormat="1" applyFont="1" applyFill="1" applyBorder="1" applyAlignment="1">
      <alignment horizontal="left"/>
    </xf>
    <xf numFmtId="3" fontId="23" fillId="0" borderId="7" xfId="1" applyNumberFormat="1" applyFont="1" applyFill="1" applyBorder="1" applyAlignment="1">
      <alignment horizontal="left"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3" fontId="23" fillId="0" borderId="5" xfId="1" applyNumberFormat="1" applyFont="1" applyFill="1" applyBorder="1" applyAlignment="1">
      <alignment horizontal="left" vertical="center" wrapText="1"/>
    </xf>
    <xf numFmtId="3" fontId="23" fillId="0" borderId="5" xfId="1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horizontal="left" vertical="center" wrapText="1"/>
    </xf>
    <xf numFmtId="3" fontId="23" fillId="0" borderId="6" xfId="0" applyNumberFormat="1" applyFont="1" applyFill="1" applyBorder="1" applyAlignment="1">
      <alignment horizontal="left" vertical="center" wrapText="1"/>
    </xf>
    <xf numFmtId="3" fontId="22" fillId="0" borderId="4" xfId="1" applyNumberFormat="1" applyFont="1" applyFill="1" applyBorder="1" applyAlignment="1">
      <alignment vertical="center" wrapText="1"/>
    </xf>
    <xf numFmtId="1" fontId="22" fillId="0" borderId="3" xfId="1" applyNumberFormat="1" applyFont="1" applyFill="1" applyBorder="1" applyAlignment="1">
      <alignment horizontal="left" vertical="center" wrapText="1"/>
    </xf>
    <xf numFmtId="1" fontId="22" fillId="0" borderId="4" xfId="1" applyNumberFormat="1" applyFont="1" applyFill="1" applyBorder="1" applyAlignment="1">
      <alignment horizontal="left" vertical="center" wrapText="1"/>
    </xf>
    <xf numFmtId="3" fontId="26" fillId="0" borderId="1" xfId="1" applyNumberFormat="1" applyFont="1" applyFill="1" applyBorder="1" applyAlignment="1">
      <alignment vertical="center" wrapText="1"/>
    </xf>
    <xf numFmtId="1" fontId="22" fillId="0" borderId="17" xfId="1" applyNumberFormat="1" applyFont="1" applyFill="1" applyBorder="1" applyAlignment="1">
      <alignment horizontal="left" vertical="center" wrapText="1"/>
    </xf>
    <xf numFmtId="3" fontId="22" fillId="0" borderId="17" xfId="1" applyNumberFormat="1" applyFont="1" applyFill="1" applyBorder="1" applyAlignment="1">
      <alignment horizontal="left" vertical="center" wrapText="1"/>
    </xf>
    <xf numFmtId="3" fontId="22" fillId="0" borderId="17" xfId="0" applyNumberFormat="1" applyFont="1" applyFill="1" applyBorder="1" applyAlignment="1">
      <alignment horizontal="left" vertical="center" wrapText="1"/>
    </xf>
    <xf numFmtId="3" fontId="26" fillId="0" borderId="17" xfId="1" applyNumberFormat="1" applyFont="1" applyFill="1" applyBorder="1" applyAlignment="1">
      <alignment vertical="center" wrapText="1"/>
    </xf>
    <xf numFmtId="3" fontId="26" fillId="0" borderId="17" xfId="0" applyNumberFormat="1" applyFont="1" applyFill="1" applyBorder="1" applyAlignment="1">
      <alignment horizontal="left" vertical="center" wrapText="1"/>
    </xf>
    <xf numFmtId="3" fontId="22" fillId="0" borderId="18" xfId="0" applyNumberFormat="1" applyFont="1" applyFill="1" applyBorder="1" applyAlignment="1">
      <alignment horizontal="left" vertical="center" wrapText="1"/>
    </xf>
    <xf numFmtId="3" fontId="22" fillId="0" borderId="19" xfId="1" applyNumberFormat="1" applyFont="1" applyFill="1" applyBorder="1" applyAlignment="1">
      <alignment horizontal="left" vertical="center" wrapText="1"/>
    </xf>
    <xf numFmtId="1" fontId="22" fillId="0" borderId="2" xfId="1" applyNumberFormat="1" applyFont="1" applyFill="1" applyBorder="1" applyAlignment="1">
      <alignment horizontal="left" vertical="center" wrapText="1"/>
    </xf>
    <xf numFmtId="3" fontId="22" fillId="0" borderId="2" xfId="1" applyNumberFormat="1" applyFont="1" applyFill="1" applyBorder="1" applyAlignment="1">
      <alignment horizontal="left" vertical="center" wrapText="1"/>
    </xf>
    <xf numFmtId="3" fontId="22" fillId="0" borderId="2" xfId="1" applyNumberFormat="1" applyFont="1" applyFill="1" applyBorder="1" applyAlignment="1">
      <alignment vertical="center" wrapText="1"/>
    </xf>
    <xf numFmtId="3" fontId="22" fillId="0" borderId="2" xfId="0" applyNumberFormat="1" applyFont="1" applyFill="1" applyBorder="1" applyAlignment="1">
      <alignment horizontal="left" vertical="center" wrapText="1"/>
    </xf>
    <xf numFmtId="3" fontId="22" fillId="0" borderId="20" xfId="0" applyNumberFormat="1" applyFont="1" applyFill="1" applyBorder="1" applyAlignment="1">
      <alignment horizontal="left" vertical="center" wrapText="1"/>
    </xf>
    <xf numFmtId="1" fontId="22" fillId="0" borderId="22" xfId="1" applyNumberFormat="1" applyFont="1" applyFill="1" applyBorder="1" applyAlignment="1">
      <alignment horizontal="left" vertical="center" wrapText="1"/>
    </xf>
    <xf numFmtId="3" fontId="22" fillId="0" borderId="22" xfId="1" applyNumberFormat="1" applyFont="1" applyFill="1" applyBorder="1" applyAlignment="1">
      <alignment horizontal="left" vertical="center" wrapText="1"/>
    </xf>
    <xf numFmtId="3" fontId="22" fillId="0" borderId="22" xfId="0" applyNumberFormat="1" applyFont="1" applyFill="1" applyBorder="1" applyAlignment="1">
      <alignment horizontal="left" vertical="center" wrapText="1"/>
    </xf>
    <xf numFmtId="3" fontId="22" fillId="0" borderId="23" xfId="0" applyNumberFormat="1" applyFont="1" applyFill="1" applyBorder="1" applyAlignment="1">
      <alignment horizontal="left" vertical="center" wrapText="1"/>
    </xf>
    <xf numFmtId="3" fontId="22" fillId="0" borderId="16" xfId="1" applyNumberFormat="1" applyFont="1" applyFill="1" applyBorder="1" applyAlignment="1">
      <alignment horizontal="left" vertical="center" wrapText="1"/>
    </xf>
    <xf numFmtId="3" fontId="22" fillId="0" borderId="17" xfId="1" applyNumberFormat="1" applyFont="1" applyFill="1" applyBorder="1" applyAlignment="1">
      <alignment vertical="center" wrapText="1"/>
    </xf>
    <xf numFmtId="3" fontId="22" fillId="0" borderId="21" xfId="1" applyNumberFormat="1" applyFont="1" applyFill="1" applyBorder="1" applyAlignment="1">
      <alignment vertical="center" wrapText="1"/>
    </xf>
    <xf numFmtId="3" fontId="22" fillId="0" borderId="22" xfId="1" applyNumberFormat="1" applyFont="1" applyFill="1" applyBorder="1" applyAlignment="1">
      <alignment vertical="center" wrapText="1"/>
    </xf>
    <xf numFmtId="1" fontId="22" fillId="0" borderId="24" xfId="1" applyNumberFormat="1" applyFont="1" applyFill="1" applyBorder="1" applyAlignment="1">
      <alignment horizontal="left" vertical="center" wrapText="1"/>
    </xf>
    <xf numFmtId="1" fontId="22" fillId="0" borderId="19" xfId="1" applyNumberFormat="1" applyFont="1" applyFill="1" applyBorder="1" applyAlignment="1">
      <alignment horizontal="left" vertical="center" wrapText="1"/>
    </xf>
    <xf numFmtId="3" fontId="22" fillId="0" borderId="16" xfId="1" applyNumberFormat="1" applyFont="1" applyFill="1" applyBorder="1" applyAlignment="1">
      <alignment vertical="center" wrapText="1"/>
    </xf>
    <xf numFmtId="3" fontId="22" fillId="0" borderId="19" xfId="1" applyNumberFormat="1" applyFont="1" applyFill="1" applyBorder="1" applyAlignment="1">
      <alignment vertical="center" wrapText="1"/>
    </xf>
    <xf numFmtId="3" fontId="23" fillId="0" borderId="2" xfId="1" applyNumberFormat="1" applyFont="1" applyFill="1" applyBorder="1" applyAlignment="1">
      <alignment vertical="center" wrapText="1"/>
    </xf>
    <xf numFmtId="3" fontId="22" fillId="0" borderId="20" xfId="1" applyNumberFormat="1" applyFont="1" applyFill="1" applyBorder="1" applyAlignment="1">
      <alignment horizontal="left" vertical="center" wrapText="1"/>
    </xf>
    <xf numFmtId="3" fontId="23" fillId="0" borderId="17" xfId="1" applyNumberFormat="1" applyFont="1" applyFill="1" applyBorder="1" applyAlignment="1">
      <alignment vertical="center" wrapText="1"/>
    </xf>
    <xf numFmtId="3" fontId="22" fillId="0" borderId="18" xfId="1" applyNumberFormat="1" applyFont="1" applyFill="1" applyBorder="1" applyAlignment="1">
      <alignment horizontal="left" vertical="center" wrapText="1"/>
    </xf>
    <xf numFmtId="3" fontId="23" fillId="0" borderId="0" xfId="1" applyNumberFormat="1" applyFont="1" applyFill="1" applyAlignment="1">
      <alignment horizontal="center" wrapText="1"/>
    </xf>
    <xf numFmtId="3" fontId="23" fillId="19" borderId="21" xfId="1" applyNumberFormat="1" applyFont="1" applyFill="1" applyBorder="1" applyAlignment="1">
      <alignment horizontal="left" vertical="center" wrapText="1"/>
    </xf>
    <xf numFmtId="3" fontId="22" fillId="19" borderId="22" xfId="1" applyNumberFormat="1" applyFont="1" applyFill="1" applyBorder="1" applyAlignment="1">
      <alignment horizontal="left" vertical="center" wrapText="1"/>
    </xf>
    <xf numFmtId="3" fontId="22" fillId="19" borderId="22" xfId="0" applyNumberFormat="1" applyFont="1" applyFill="1" applyBorder="1" applyAlignment="1">
      <alignment horizontal="left" vertical="center" wrapText="1"/>
    </xf>
    <xf numFmtId="3" fontId="23" fillId="19" borderId="22" xfId="1" applyNumberFormat="1" applyFont="1" applyFill="1" applyBorder="1" applyAlignment="1">
      <alignment vertical="center" wrapText="1"/>
    </xf>
    <xf numFmtId="3" fontId="27" fillId="19" borderId="22" xfId="0" applyNumberFormat="1" applyFont="1" applyFill="1" applyBorder="1" applyAlignment="1">
      <alignment horizontal="left" vertical="center" wrapText="1"/>
    </xf>
    <xf numFmtId="3" fontId="23" fillId="19" borderId="22" xfId="0" applyNumberFormat="1" applyFont="1" applyFill="1" applyBorder="1" applyAlignment="1">
      <alignment horizontal="left" vertical="center" wrapText="1"/>
    </xf>
    <xf numFmtId="3" fontId="22" fillId="19" borderId="23" xfId="0" applyNumberFormat="1" applyFont="1" applyFill="1" applyBorder="1" applyAlignment="1">
      <alignment horizontal="left" vertical="center" wrapText="1"/>
    </xf>
    <xf numFmtId="1" fontId="27" fillId="19" borderId="22" xfId="1" applyNumberFormat="1" applyFont="1" applyFill="1" applyBorder="1" applyAlignment="1">
      <alignment horizontal="left" vertical="center" wrapText="1"/>
    </xf>
    <xf numFmtId="3" fontId="22" fillId="19" borderId="21" xfId="1" applyNumberFormat="1" applyFont="1" applyFill="1" applyBorder="1" applyAlignment="1">
      <alignment vertical="center" wrapText="1"/>
    </xf>
    <xf numFmtId="3" fontId="27" fillId="19" borderId="22" xfId="1" applyNumberFormat="1" applyFont="1" applyFill="1" applyBorder="1" applyAlignment="1">
      <alignment vertical="center" wrapText="1"/>
    </xf>
    <xf numFmtId="3" fontId="22" fillId="19" borderId="22" xfId="1" applyNumberFormat="1" applyFont="1" applyFill="1" applyBorder="1" applyAlignment="1">
      <alignment vertical="center" wrapText="1"/>
    </xf>
    <xf numFmtId="3" fontId="27" fillId="19" borderId="22" xfId="1" applyNumberFormat="1" applyFont="1" applyFill="1" applyBorder="1" applyAlignment="1">
      <alignment horizontal="left" vertical="center" wrapText="1"/>
    </xf>
    <xf numFmtId="3" fontId="22" fillId="19" borderId="23" xfId="1" applyNumberFormat="1" applyFont="1" applyFill="1" applyBorder="1" applyAlignment="1">
      <alignment horizontal="left" vertical="center" wrapText="1"/>
    </xf>
    <xf numFmtId="3" fontId="22" fillId="19" borderId="21" xfId="1" applyNumberFormat="1" applyFont="1" applyFill="1" applyBorder="1" applyAlignment="1">
      <alignment horizontal="left" vertical="center" wrapText="1"/>
    </xf>
    <xf numFmtId="3" fontId="23" fillId="19" borderId="22" xfId="1" applyNumberFormat="1" applyFont="1" applyFill="1" applyBorder="1" applyAlignment="1">
      <alignment horizontal="left" vertical="center" wrapText="1"/>
    </xf>
    <xf numFmtId="1" fontId="22" fillId="19" borderId="23" xfId="1" applyNumberFormat="1" applyFont="1" applyFill="1" applyBorder="1" applyAlignment="1">
      <alignment horizontal="left" vertical="center" wrapText="1"/>
    </xf>
    <xf numFmtId="3" fontId="27" fillId="19" borderId="21" xfId="1" applyNumberFormat="1" applyFont="1" applyFill="1" applyBorder="1" applyAlignment="1">
      <alignment vertical="center" wrapText="1"/>
    </xf>
    <xf numFmtId="3" fontId="27" fillId="19" borderId="23" xfId="0" applyNumberFormat="1" applyFont="1" applyFill="1" applyBorder="1" applyAlignment="1">
      <alignment horizontal="left" vertical="center" wrapText="1"/>
    </xf>
    <xf numFmtId="1" fontId="22" fillId="19" borderId="21" xfId="1" applyNumberFormat="1" applyFont="1" applyFill="1" applyBorder="1" applyAlignment="1">
      <alignment horizontal="left" vertical="center" wrapText="1"/>
    </xf>
    <xf numFmtId="3" fontId="22" fillId="19" borderId="2" xfId="1" applyNumberFormat="1" applyFont="1" applyFill="1" applyBorder="1" applyAlignment="1">
      <alignment horizontal="left" vertical="center" wrapText="1"/>
    </xf>
    <xf numFmtId="3" fontId="28" fillId="19" borderId="22" xfId="1" applyNumberFormat="1" applyFont="1" applyFill="1" applyBorder="1" applyAlignment="1">
      <alignment horizontal="left" vertical="center" wrapText="1"/>
    </xf>
    <xf numFmtId="3" fontId="26" fillId="0" borderId="4" xfId="1" applyNumberFormat="1" applyFont="1" applyFill="1" applyBorder="1" applyAlignment="1">
      <alignment horizontal="left" vertical="center" wrapText="1"/>
    </xf>
    <xf numFmtId="1" fontId="26" fillId="0" borderId="1" xfId="1" applyNumberFormat="1" applyFont="1" applyFill="1" applyBorder="1" applyAlignment="1">
      <alignment horizontal="left" vertical="center" wrapText="1"/>
    </xf>
    <xf numFmtId="3" fontId="26" fillId="0" borderId="16" xfId="1" applyNumberFormat="1" applyFont="1" applyFill="1" applyBorder="1" applyAlignment="1">
      <alignment horizontal="left" vertical="center" wrapText="1"/>
    </xf>
  </cellXfs>
  <cellStyles count="51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 2" xfId="47"/>
    <cellStyle name="Comma 2 2" xfId="50"/>
    <cellStyle name="Comma 3" xfId="46"/>
    <cellStyle name="Explanatory Text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 2" xfId="4"/>
    <cellStyle name="Normal 2 2" xfId="49"/>
    <cellStyle name="Normal 3" xfId="5"/>
    <cellStyle name="Normal 3 2" xfId="42"/>
    <cellStyle name="Normal 4" xfId="3"/>
    <cellStyle name="Normal 5" xfId="48"/>
    <cellStyle name="Normal_Troškovi Plan (2)" xfId="1"/>
    <cellStyle name="Normalno" xfId="0" builtinId="0"/>
    <cellStyle name="Normalno 2" xfId="2"/>
    <cellStyle name="Obično_List1" xfId="6"/>
    <cellStyle name="SAPBEXHLevel3" xfId="43"/>
    <cellStyle name="Total 2" xfId="44"/>
    <cellStyle name="Total 2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3"/>
  <sheetViews>
    <sheetView showGridLines="0" tabSelected="1" zoomScale="91" zoomScaleNormal="91" zoomScaleSheetLayoutView="100"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E83" sqref="E83"/>
    </sheetView>
  </sheetViews>
  <sheetFormatPr defaultColWidth="8.75" defaultRowHeight="30" customHeight="1"/>
  <cols>
    <col min="1" max="1" width="8.75" style="1"/>
    <col min="2" max="2" width="7.75" style="11" customWidth="1"/>
    <col min="3" max="3" width="9.625" style="18" customWidth="1"/>
    <col min="4" max="4" width="12.375" style="10" customWidth="1"/>
    <col min="5" max="5" width="14.625" style="10" customWidth="1"/>
    <col min="6" max="6" width="42.125" style="9" customWidth="1"/>
    <col min="7" max="7" width="12.375" style="10" customWidth="1"/>
    <col min="8" max="8" width="12.625" style="12" customWidth="1"/>
    <col min="9" max="9" width="20.25" style="13" customWidth="1"/>
    <col min="10" max="10" width="29.625" style="13" customWidth="1"/>
    <col min="11" max="11" width="11.625" style="13" customWidth="1"/>
    <col min="12" max="12" width="10" style="13" customWidth="1"/>
    <col min="13" max="16384" width="8.75" style="1"/>
  </cols>
  <sheetData>
    <row r="1" spans="2:12" ht="30" customHeight="1" thickBot="1">
      <c r="B1" s="59" t="s">
        <v>179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2" s="14" customFormat="1" ht="75.75" customHeight="1">
      <c r="B2" s="21" t="s">
        <v>14</v>
      </c>
      <c r="C2" s="22" t="s">
        <v>3</v>
      </c>
      <c r="D2" s="23" t="s">
        <v>2</v>
      </c>
      <c r="E2" s="23" t="s">
        <v>1</v>
      </c>
      <c r="F2" s="24" t="s">
        <v>0</v>
      </c>
      <c r="G2" s="25" t="s">
        <v>22</v>
      </c>
      <c r="H2" s="25" t="s">
        <v>9</v>
      </c>
      <c r="I2" s="25" t="s">
        <v>6</v>
      </c>
      <c r="J2" s="25" t="s">
        <v>13</v>
      </c>
      <c r="K2" s="25" t="s">
        <v>4</v>
      </c>
      <c r="L2" s="26" t="s">
        <v>5</v>
      </c>
    </row>
    <row r="3" spans="2:12" s="14" customFormat="1" ht="30" customHeight="1">
      <c r="B3" s="81" t="s">
        <v>19</v>
      </c>
      <c r="C3" s="82">
        <v>3221</v>
      </c>
      <c r="D3" s="6">
        <v>25000</v>
      </c>
      <c r="E3" s="15"/>
      <c r="F3" s="16" t="s">
        <v>41</v>
      </c>
      <c r="G3" s="6">
        <v>20000</v>
      </c>
      <c r="H3" s="20">
        <v>25000</v>
      </c>
      <c r="I3" s="17" t="s">
        <v>12</v>
      </c>
      <c r="J3" s="3" t="s">
        <v>7</v>
      </c>
      <c r="K3" s="3" t="s">
        <v>8</v>
      </c>
      <c r="L3" s="4" t="s">
        <v>10</v>
      </c>
    </row>
    <row r="4" spans="2:12" s="14" customFormat="1" ht="30" customHeight="1">
      <c r="B4" s="81" t="s">
        <v>20</v>
      </c>
      <c r="C4" s="82">
        <v>3221</v>
      </c>
      <c r="D4" s="6">
        <v>20000</v>
      </c>
      <c r="E4" s="15"/>
      <c r="F4" s="16" t="s">
        <v>40</v>
      </c>
      <c r="G4" s="6">
        <v>16000</v>
      </c>
      <c r="H4" s="20">
        <v>20000</v>
      </c>
      <c r="I4" s="17" t="s">
        <v>12</v>
      </c>
      <c r="J4" s="3" t="s">
        <v>115</v>
      </c>
      <c r="K4" s="3" t="s">
        <v>8</v>
      </c>
      <c r="L4" s="4" t="s">
        <v>10</v>
      </c>
    </row>
    <row r="5" spans="2:12" s="14" customFormat="1" ht="30" customHeight="1">
      <c r="B5" s="81" t="s">
        <v>21</v>
      </c>
      <c r="C5" s="82">
        <v>3221</v>
      </c>
      <c r="D5" s="6">
        <v>1875</v>
      </c>
      <c r="E5" s="15"/>
      <c r="F5" s="16" t="s">
        <v>42</v>
      </c>
      <c r="G5" s="6">
        <v>1500</v>
      </c>
      <c r="H5" s="20">
        <v>1875</v>
      </c>
      <c r="I5" s="17" t="s">
        <v>12</v>
      </c>
      <c r="J5" s="3" t="s">
        <v>7</v>
      </c>
      <c r="K5" s="3" t="s">
        <v>8</v>
      </c>
      <c r="L5" s="4" t="s">
        <v>10</v>
      </c>
    </row>
    <row r="6" spans="2:12" ht="30" customHeight="1">
      <c r="B6" s="81" t="s">
        <v>23</v>
      </c>
      <c r="C6" s="5">
        <v>3221</v>
      </c>
      <c r="D6" s="6">
        <v>16250</v>
      </c>
      <c r="E6" s="3"/>
      <c r="F6" s="16" t="s">
        <v>43</v>
      </c>
      <c r="G6" s="6">
        <v>13000</v>
      </c>
      <c r="H6" s="20">
        <v>16250</v>
      </c>
      <c r="I6" s="17" t="s">
        <v>12</v>
      </c>
      <c r="J6" s="3" t="s">
        <v>52</v>
      </c>
      <c r="K6" s="3" t="s">
        <v>8</v>
      </c>
      <c r="L6" s="4" t="s">
        <v>10</v>
      </c>
    </row>
    <row r="7" spans="2:12" ht="30" customHeight="1">
      <c r="B7" s="81" t="s">
        <v>24</v>
      </c>
      <c r="C7" s="5">
        <v>3221</v>
      </c>
      <c r="D7" s="6">
        <v>16250</v>
      </c>
      <c r="E7" s="6"/>
      <c r="F7" s="16" t="s">
        <v>44</v>
      </c>
      <c r="G7" s="6">
        <v>13000</v>
      </c>
      <c r="H7" s="20">
        <v>16250</v>
      </c>
      <c r="I7" s="17" t="s">
        <v>12</v>
      </c>
      <c r="J7" s="3" t="s">
        <v>52</v>
      </c>
      <c r="K7" s="3" t="s">
        <v>8</v>
      </c>
      <c r="L7" s="4" t="s">
        <v>10</v>
      </c>
    </row>
    <row r="8" spans="2:12" ht="30" customHeight="1" thickBot="1">
      <c r="B8" s="83" t="s">
        <v>25</v>
      </c>
      <c r="C8" s="31"/>
      <c r="D8" s="32">
        <v>625</v>
      </c>
      <c r="E8" s="33"/>
      <c r="F8" s="34" t="s">
        <v>45</v>
      </c>
      <c r="G8" s="35">
        <v>0</v>
      </c>
      <c r="H8" s="35">
        <v>0</v>
      </c>
      <c r="I8" s="33"/>
      <c r="J8" s="33"/>
      <c r="K8" s="33"/>
      <c r="L8" s="36" t="s">
        <v>10</v>
      </c>
    </row>
    <row r="9" spans="2:12" ht="30" customHeight="1" thickBot="1">
      <c r="B9" s="60"/>
      <c r="C9" s="67">
        <v>3221</v>
      </c>
      <c r="D9" s="61">
        <v>80000</v>
      </c>
      <c r="E9" s="62"/>
      <c r="F9" s="63" t="s">
        <v>46</v>
      </c>
      <c r="G9" s="64">
        <f>SUM(G3:G8)</f>
        <v>63500</v>
      </c>
      <c r="H9" s="65">
        <v>80000</v>
      </c>
      <c r="I9" s="62"/>
      <c r="J9" s="62"/>
      <c r="K9" s="62"/>
      <c r="L9" s="66"/>
    </row>
    <row r="10" spans="2:12" ht="30" customHeight="1">
      <c r="B10" s="37" t="s">
        <v>125</v>
      </c>
      <c r="C10" s="38">
        <v>3222</v>
      </c>
      <c r="D10" s="39">
        <v>3750</v>
      </c>
      <c r="E10" s="39"/>
      <c r="F10" s="40" t="s">
        <v>47</v>
      </c>
      <c r="G10" s="39">
        <v>3000</v>
      </c>
      <c r="H10" s="39">
        <v>3750</v>
      </c>
      <c r="I10" s="17" t="s">
        <v>12</v>
      </c>
      <c r="J10" s="41" t="s">
        <v>115</v>
      </c>
      <c r="K10" s="41" t="s">
        <v>8</v>
      </c>
      <c r="L10" s="42" t="s">
        <v>10</v>
      </c>
    </row>
    <row r="11" spans="2:12" ht="30" customHeight="1">
      <c r="B11" s="27" t="s">
        <v>126</v>
      </c>
      <c r="C11" s="5">
        <v>3222</v>
      </c>
      <c r="D11" s="6">
        <v>243750</v>
      </c>
      <c r="E11" s="6"/>
      <c r="F11" s="7" t="s">
        <v>48</v>
      </c>
      <c r="G11" s="6">
        <v>195000</v>
      </c>
      <c r="H11" s="6">
        <v>243750</v>
      </c>
      <c r="I11" s="17" t="s">
        <v>12</v>
      </c>
      <c r="J11" s="3" t="s">
        <v>115</v>
      </c>
      <c r="K11" s="3" t="s">
        <v>8</v>
      </c>
      <c r="L11" s="4" t="s">
        <v>10</v>
      </c>
    </row>
    <row r="12" spans="2:12" ht="30" customHeight="1">
      <c r="B12" s="2" t="s">
        <v>127</v>
      </c>
      <c r="C12" s="5">
        <v>3222</v>
      </c>
      <c r="D12" s="6">
        <v>162500</v>
      </c>
      <c r="E12" s="6"/>
      <c r="F12" s="7" t="s">
        <v>49</v>
      </c>
      <c r="G12" s="6">
        <v>130000</v>
      </c>
      <c r="H12" s="6">
        <v>162500</v>
      </c>
      <c r="I12" s="17" t="s">
        <v>12</v>
      </c>
      <c r="J12" s="3" t="s">
        <v>115</v>
      </c>
      <c r="K12" s="3" t="s">
        <v>8</v>
      </c>
      <c r="L12" s="4" t="s">
        <v>10</v>
      </c>
    </row>
    <row r="13" spans="2:12" ht="30" customHeight="1">
      <c r="B13" s="27" t="s">
        <v>128</v>
      </c>
      <c r="C13" s="5">
        <v>3222</v>
      </c>
      <c r="D13" s="6">
        <v>6250</v>
      </c>
      <c r="E13" s="6"/>
      <c r="F13" s="7" t="s">
        <v>50</v>
      </c>
      <c r="G13" s="6">
        <v>5000</v>
      </c>
      <c r="H13" s="6">
        <v>6250</v>
      </c>
      <c r="I13" s="17" t="s">
        <v>12</v>
      </c>
      <c r="J13" s="3" t="s">
        <v>115</v>
      </c>
      <c r="K13" s="3" t="s">
        <v>8</v>
      </c>
      <c r="L13" s="4" t="s">
        <v>10</v>
      </c>
    </row>
    <row r="14" spans="2:12" ht="30" customHeight="1" thickBot="1">
      <c r="B14" s="47" t="s">
        <v>130</v>
      </c>
      <c r="C14" s="31">
        <v>3222</v>
      </c>
      <c r="D14" s="32">
        <v>158250</v>
      </c>
      <c r="E14" s="32"/>
      <c r="F14" s="48" t="s">
        <v>129</v>
      </c>
      <c r="G14" s="32">
        <v>126600</v>
      </c>
      <c r="H14" s="32">
        <v>158250</v>
      </c>
      <c r="I14" s="17" t="s">
        <v>12</v>
      </c>
      <c r="J14" s="3" t="s">
        <v>115</v>
      </c>
      <c r="K14" s="33" t="s">
        <v>8</v>
      </c>
      <c r="L14" s="36" t="s">
        <v>10</v>
      </c>
    </row>
    <row r="15" spans="2:12" ht="30" customHeight="1" thickBot="1">
      <c r="B15" s="68"/>
      <c r="C15" s="67">
        <v>3222</v>
      </c>
      <c r="D15" s="61">
        <v>574500</v>
      </c>
      <c r="E15" s="70"/>
      <c r="F15" s="63" t="s">
        <v>51</v>
      </c>
      <c r="G15" s="71">
        <v>459600</v>
      </c>
      <c r="H15" s="71">
        <f>SUM(H10:H14)</f>
        <v>574500</v>
      </c>
      <c r="I15" s="61"/>
      <c r="J15" s="61"/>
      <c r="K15" s="61"/>
      <c r="L15" s="72"/>
    </row>
    <row r="16" spans="2:12" ht="30" customHeight="1">
      <c r="B16" s="37" t="s">
        <v>131</v>
      </c>
      <c r="C16" s="38">
        <v>3223</v>
      </c>
      <c r="D16" s="39">
        <v>135000</v>
      </c>
      <c r="E16" s="39"/>
      <c r="F16" s="40" t="s">
        <v>53</v>
      </c>
      <c r="G16" s="39">
        <v>117000</v>
      </c>
      <c r="H16" s="39">
        <v>135000</v>
      </c>
      <c r="I16" s="39" t="s">
        <v>116</v>
      </c>
      <c r="J16" s="41" t="s">
        <v>118</v>
      </c>
      <c r="K16" s="41" t="s">
        <v>8</v>
      </c>
      <c r="L16" s="42" t="s">
        <v>10</v>
      </c>
    </row>
    <row r="17" spans="2:12" ht="30" customHeight="1">
      <c r="B17" s="27" t="s">
        <v>132</v>
      </c>
      <c r="C17" s="38">
        <v>3223</v>
      </c>
      <c r="D17" s="6">
        <v>56500</v>
      </c>
      <c r="E17" s="6"/>
      <c r="F17" s="7" t="s">
        <v>54</v>
      </c>
      <c r="G17" s="6">
        <v>50000</v>
      </c>
      <c r="H17" s="6">
        <v>56500</v>
      </c>
      <c r="I17" s="6" t="s">
        <v>117</v>
      </c>
      <c r="J17" s="3" t="s">
        <v>119</v>
      </c>
      <c r="K17" s="3"/>
      <c r="L17" s="4" t="s">
        <v>10</v>
      </c>
    </row>
    <row r="18" spans="2:12" ht="30" customHeight="1">
      <c r="B18" s="27" t="s">
        <v>133</v>
      </c>
      <c r="C18" s="38">
        <v>3223</v>
      </c>
      <c r="D18" s="6">
        <v>2260</v>
      </c>
      <c r="E18" s="7"/>
      <c r="F18" s="30" t="s">
        <v>55</v>
      </c>
      <c r="G18" s="6">
        <v>2000</v>
      </c>
      <c r="H18" s="6">
        <v>2260</v>
      </c>
      <c r="I18" s="6" t="s">
        <v>117</v>
      </c>
      <c r="J18" s="6"/>
      <c r="K18" s="6"/>
      <c r="L18" s="8" t="s">
        <v>114</v>
      </c>
    </row>
    <row r="19" spans="2:12" ht="30" customHeight="1">
      <c r="B19" s="27" t="s">
        <v>134</v>
      </c>
      <c r="C19" s="38">
        <v>3223</v>
      </c>
      <c r="D19" s="6">
        <v>39550</v>
      </c>
      <c r="E19" s="6"/>
      <c r="F19" s="7" t="s">
        <v>56</v>
      </c>
      <c r="G19" s="6">
        <v>35000</v>
      </c>
      <c r="H19" s="6">
        <v>39550</v>
      </c>
      <c r="I19" s="6" t="s">
        <v>117</v>
      </c>
      <c r="J19" s="3"/>
      <c r="K19" s="3"/>
      <c r="L19" s="4" t="s">
        <v>10</v>
      </c>
    </row>
    <row r="20" spans="2:12" ht="30" customHeight="1" thickBot="1">
      <c r="B20" s="47" t="s">
        <v>135</v>
      </c>
      <c r="C20" s="38">
        <v>3223</v>
      </c>
      <c r="D20" s="32">
        <v>366690</v>
      </c>
      <c r="E20" s="32"/>
      <c r="F20" s="48" t="s">
        <v>57</v>
      </c>
      <c r="G20" s="32">
        <v>318000</v>
      </c>
      <c r="H20" s="32">
        <v>366690</v>
      </c>
      <c r="I20" s="39" t="s">
        <v>116</v>
      </c>
      <c r="J20" s="33" t="s">
        <v>118</v>
      </c>
      <c r="K20" s="33" t="s">
        <v>8</v>
      </c>
      <c r="L20" s="36" t="s">
        <v>10</v>
      </c>
    </row>
    <row r="21" spans="2:12" ht="30" customHeight="1" thickBot="1">
      <c r="B21" s="68"/>
      <c r="C21" s="67">
        <v>3223</v>
      </c>
      <c r="D21" s="71">
        <f>SUM(D16:D20)</f>
        <v>600000</v>
      </c>
      <c r="E21" s="61"/>
      <c r="F21" s="69" t="s">
        <v>58</v>
      </c>
      <c r="G21" s="71">
        <f>SUM(G16:G20)</f>
        <v>522000</v>
      </c>
      <c r="H21" s="71">
        <f>SUM(H16:H20)</f>
        <v>600000</v>
      </c>
      <c r="I21" s="61"/>
      <c r="J21" s="62"/>
      <c r="K21" s="62"/>
      <c r="L21" s="66"/>
    </row>
    <row r="22" spans="2:12" ht="30" customHeight="1">
      <c r="B22" s="37" t="s">
        <v>136</v>
      </c>
      <c r="C22" s="38">
        <v>3224</v>
      </c>
      <c r="D22" s="39">
        <v>33750</v>
      </c>
      <c r="E22" s="39"/>
      <c r="F22" s="40" t="s">
        <v>59</v>
      </c>
      <c r="G22" s="39">
        <v>27000</v>
      </c>
      <c r="H22" s="39">
        <v>33750</v>
      </c>
      <c r="I22" s="39" t="s">
        <v>12</v>
      </c>
      <c r="J22" s="41" t="s">
        <v>115</v>
      </c>
      <c r="K22" s="41" t="s">
        <v>8</v>
      </c>
      <c r="L22" s="4" t="s">
        <v>10</v>
      </c>
    </row>
    <row r="23" spans="2:12" ht="30" customHeight="1">
      <c r="B23" s="27" t="s">
        <v>137</v>
      </c>
      <c r="C23" s="38">
        <v>3224</v>
      </c>
      <c r="D23" s="6">
        <v>3750</v>
      </c>
      <c r="E23" s="6"/>
      <c r="F23" s="15" t="s">
        <v>60</v>
      </c>
      <c r="G23" s="6">
        <v>3000</v>
      </c>
      <c r="H23" s="6">
        <v>3750</v>
      </c>
      <c r="I23" s="39" t="s">
        <v>12</v>
      </c>
      <c r="J23" s="6" t="s">
        <v>115</v>
      </c>
      <c r="K23" s="6" t="s">
        <v>8</v>
      </c>
      <c r="L23" s="4" t="s">
        <v>10</v>
      </c>
    </row>
    <row r="24" spans="2:12" ht="30" customHeight="1" thickBot="1">
      <c r="B24" s="47" t="s">
        <v>138</v>
      </c>
      <c r="C24" s="51">
        <v>3224</v>
      </c>
      <c r="D24" s="32">
        <v>12500</v>
      </c>
      <c r="E24" s="32"/>
      <c r="F24" s="48" t="s">
        <v>61</v>
      </c>
      <c r="G24" s="32">
        <v>10000</v>
      </c>
      <c r="H24" s="32">
        <v>12500</v>
      </c>
      <c r="I24" s="39" t="s">
        <v>12</v>
      </c>
      <c r="J24" s="33" t="s">
        <v>115</v>
      </c>
      <c r="K24" s="33" t="s">
        <v>8</v>
      </c>
      <c r="L24" s="4" t="s">
        <v>10</v>
      </c>
    </row>
    <row r="25" spans="2:12" ht="30" customHeight="1" thickBot="1">
      <c r="B25" s="68"/>
      <c r="C25" s="67">
        <v>3224</v>
      </c>
      <c r="D25" s="71">
        <f>SUM(D22:D24)</f>
        <v>50000</v>
      </c>
      <c r="E25" s="61"/>
      <c r="F25" s="69" t="s">
        <v>62</v>
      </c>
      <c r="G25" s="71">
        <f>SUM(G22:G24)</f>
        <v>40000</v>
      </c>
      <c r="H25" s="71">
        <f>SUM(H22:H24)</f>
        <v>50000</v>
      </c>
      <c r="I25" s="61"/>
      <c r="J25" s="62"/>
      <c r="K25" s="62"/>
      <c r="L25" s="66"/>
    </row>
    <row r="26" spans="2:12" ht="30" customHeight="1" thickBot="1">
      <c r="B26" s="73"/>
      <c r="C26" s="67">
        <v>3225</v>
      </c>
      <c r="D26" s="71">
        <v>25000</v>
      </c>
      <c r="E26" s="61"/>
      <c r="F26" s="69" t="s">
        <v>139</v>
      </c>
      <c r="G26" s="71">
        <v>20000</v>
      </c>
      <c r="H26" s="71">
        <v>25000</v>
      </c>
      <c r="I26" s="79" t="s">
        <v>12</v>
      </c>
      <c r="J26" s="62" t="s">
        <v>115</v>
      </c>
      <c r="K26" s="62"/>
      <c r="L26" s="66"/>
    </row>
    <row r="27" spans="2:12" ht="30" customHeight="1">
      <c r="B27" s="52" t="s">
        <v>141</v>
      </c>
      <c r="C27" s="38">
        <v>3231</v>
      </c>
      <c r="D27" s="39">
        <v>62500</v>
      </c>
      <c r="E27" s="39"/>
      <c r="F27" s="40" t="s">
        <v>63</v>
      </c>
      <c r="G27" s="39">
        <v>50000</v>
      </c>
      <c r="H27" s="39">
        <v>62500</v>
      </c>
      <c r="I27" s="39" t="s">
        <v>116</v>
      </c>
      <c r="J27" s="41" t="s">
        <v>118</v>
      </c>
      <c r="K27" s="41" t="s">
        <v>8</v>
      </c>
      <c r="L27" s="42"/>
    </row>
    <row r="28" spans="2:12" ht="30" customHeight="1">
      <c r="B28" s="2" t="s">
        <v>142</v>
      </c>
      <c r="C28" s="38">
        <v>3231</v>
      </c>
      <c r="D28" s="6">
        <v>37500</v>
      </c>
      <c r="E28" s="6"/>
      <c r="F28" s="15" t="s">
        <v>64</v>
      </c>
      <c r="G28" s="6">
        <v>30000</v>
      </c>
      <c r="H28" s="6">
        <v>37500</v>
      </c>
      <c r="I28" s="6" t="s">
        <v>116</v>
      </c>
      <c r="J28" s="6" t="s">
        <v>118</v>
      </c>
      <c r="K28" s="6" t="s">
        <v>120</v>
      </c>
      <c r="L28" s="28"/>
    </row>
    <row r="29" spans="2:12" ht="30" customHeight="1">
      <c r="B29" s="2" t="s">
        <v>143</v>
      </c>
      <c r="C29" s="38">
        <v>3231</v>
      </c>
      <c r="D29" s="6">
        <v>6250</v>
      </c>
      <c r="E29" s="6"/>
      <c r="F29" s="7" t="s">
        <v>15</v>
      </c>
      <c r="G29" s="6">
        <v>5000</v>
      </c>
      <c r="H29" s="6">
        <v>6250</v>
      </c>
      <c r="I29" s="6" t="s">
        <v>116</v>
      </c>
      <c r="J29" s="3" t="s">
        <v>118</v>
      </c>
      <c r="K29" s="6" t="s">
        <v>121</v>
      </c>
      <c r="L29" s="4"/>
    </row>
    <row r="30" spans="2:12" ht="30" customHeight="1">
      <c r="B30" s="2" t="s">
        <v>144</v>
      </c>
      <c r="C30" s="38">
        <v>3231</v>
      </c>
      <c r="D30" s="6">
        <v>6250</v>
      </c>
      <c r="E30" s="6"/>
      <c r="F30" s="15" t="s">
        <v>65</v>
      </c>
      <c r="G30" s="6">
        <v>5000</v>
      </c>
      <c r="H30" s="6">
        <v>6250</v>
      </c>
      <c r="I30" s="6" t="s">
        <v>116</v>
      </c>
      <c r="J30" s="6" t="s">
        <v>118</v>
      </c>
      <c r="K30" s="6" t="s">
        <v>121</v>
      </c>
      <c r="L30" s="4" t="s">
        <v>10</v>
      </c>
    </row>
    <row r="31" spans="2:12" ht="30" customHeight="1">
      <c r="B31" s="2" t="s">
        <v>145</v>
      </c>
      <c r="C31" s="38">
        <v>3231</v>
      </c>
      <c r="D31" s="6">
        <v>2500</v>
      </c>
      <c r="E31" s="6"/>
      <c r="F31" s="7" t="s">
        <v>66</v>
      </c>
      <c r="G31" s="6">
        <v>2000</v>
      </c>
      <c r="H31" s="6">
        <v>2500</v>
      </c>
      <c r="I31" s="6" t="s">
        <v>117</v>
      </c>
      <c r="J31" s="3"/>
      <c r="K31" s="3"/>
      <c r="L31" s="4" t="s">
        <v>10</v>
      </c>
    </row>
    <row r="32" spans="2:12" ht="30" customHeight="1" thickBot="1">
      <c r="B32" s="47" t="s">
        <v>146</v>
      </c>
      <c r="C32" s="51">
        <v>3231</v>
      </c>
      <c r="D32" s="32">
        <v>4375</v>
      </c>
      <c r="E32" s="32"/>
      <c r="F32" s="48" t="s">
        <v>67</v>
      </c>
      <c r="G32" s="32">
        <v>4000</v>
      </c>
      <c r="H32" s="32">
        <v>5000</v>
      </c>
      <c r="I32" s="32"/>
      <c r="J32" s="33"/>
      <c r="K32" s="33"/>
      <c r="L32" s="4" t="s">
        <v>10</v>
      </c>
    </row>
    <row r="33" spans="2:12" ht="30" customHeight="1" thickBot="1">
      <c r="B33" s="73"/>
      <c r="C33" s="67">
        <v>3231</v>
      </c>
      <c r="D33" s="71">
        <v>120000</v>
      </c>
      <c r="E33" s="61"/>
      <c r="F33" s="74" t="s">
        <v>68</v>
      </c>
      <c r="G33" s="71">
        <f>SUM(G27:G32)</f>
        <v>96000</v>
      </c>
      <c r="H33" s="71">
        <v>120000</v>
      </c>
      <c r="I33" s="61"/>
      <c r="J33" s="61"/>
      <c r="K33" s="61"/>
      <c r="L33" s="75"/>
    </row>
    <row r="34" spans="2:12" ht="30" customHeight="1">
      <c r="B34" s="37" t="s">
        <v>26</v>
      </c>
      <c r="C34" s="38">
        <v>3232</v>
      </c>
      <c r="D34" s="39">
        <v>67500</v>
      </c>
      <c r="E34" s="39"/>
      <c r="F34" s="40" t="s">
        <v>69</v>
      </c>
      <c r="G34" s="39">
        <v>54000</v>
      </c>
      <c r="H34" s="39">
        <v>67500</v>
      </c>
      <c r="I34" s="41" t="s">
        <v>12</v>
      </c>
      <c r="J34" s="41" t="s">
        <v>7</v>
      </c>
      <c r="K34" s="41"/>
      <c r="L34" s="42" t="s">
        <v>114</v>
      </c>
    </row>
    <row r="35" spans="2:12" ht="30" customHeight="1">
      <c r="B35" s="2" t="s">
        <v>27</v>
      </c>
      <c r="C35" s="38">
        <v>3232</v>
      </c>
      <c r="D35" s="6">
        <v>97500</v>
      </c>
      <c r="E35" s="6"/>
      <c r="F35" s="40" t="s">
        <v>70</v>
      </c>
      <c r="G35" s="39">
        <v>78000</v>
      </c>
      <c r="H35" s="6">
        <v>97500</v>
      </c>
      <c r="I35" s="41" t="s">
        <v>12</v>
      </c>
      <c r="J35" s="41" t="s">
        <v>7</v>
      </c>
      <c r="K35" s="6"/>
      <c r="L35" s="28" t="s">
        <v>114</v>
      </c>
    </row>
    <row r="36" spans="2:12" ht="30" customHeight="1">
      <c r="B36" s="2" t="s">
        <v>28</v>
      </c>
      <c r="C36" s="38">
        <v>3232</v>
      </c>
      <c r="D36" s="6">
        <v>16250</v>
      </c>
      <c r="E36" s="6"/>
      <c r="F36" s="40" t="s">
        <v>71</v>
      </c>
      <c r="G36" s="6">
        <v>13000</v>
      </c>
      <c r="H36" s="6">
        <v>16250</v>
      </c>
      <c r="I36" s="41" t="s">
        <v>12</v>
      </c>
      <c r="J36" s="41" t="s">
        <v>7</v>
      </c>
      <c r="K36" s="3"/>
      <c r="L36" s="4" t="s">
        <v>114</v>
      </c>
    </row>
    <row r="37" spans="2:12" ht="30" customHeight="1" thickBot="1">
      <c r="B37" s="47" t="s">
        <v>29</v>
      </c>
      <c r="C37" s="51">
        <v>3232</v>
      </c>
      <c r="D37" s="32">
        <v>18750</v>
      </c>
      <c r="E37" s="32"/>
      <c r="F37" s="48" t="s">
        <v>72</v>
      </c>
      <c r="G37" s="32">
        <v>15000</v>
      </c>
      <c r="H37" s="32">
        <v>18750</v>
      </c>
      <c r="I37" s="41" t="s">
        <v>12</v>
      </c>
      <c r="J37" s="41" t="s">
        <v>7</v>
      </c>
      <c r="K37" s="33"/>
      <c r="L37" s="36" t="s">
        <v>114</v>
      </c>
    </row>
    <row r="38" spans="2:12" ht="30" customHeight="1" thickBot="1">
      <c r="B38" s="68"/>
      <c r="C38" s="67">
        <v>3232</v>
      </c>
      <c r="D38" s="71">
        <v>20000</v>
      </c>
      <c r="E38" s="61"/>
      <c r="F38" s="69" t="s">
        <v>73</v>
      </c>
      <c r="G38" s="61">
        <f>SUM(G34:G37)</f>
        <v>160000</v>
      </c>
      <c r="H38" s="61">
        <v>20000</v>
      </c>
      <c r="I38" s="61"/>
      <c r="J38" s="61"/>
      <c r="K38" s="62"/>
      <c r="L38" s="66"/>
    </row>
    <row r="39" spans="2:12" ht="30" customHeight="1">
      <c r="B39" s="37" t="s">
        <v>30</v>
      </c>
      <c r="C39" s="38">
        <v>3233</v>
      </c>
      <c r="D39" s="39">
        <v>3750</v>
      </c>
      <c r="E39" s="39"/>
      <c r="F39" s="40" t="s">
        <v>74</v>
      </c>
      <c r="G39" s="39">
        <v>3000</v>
      </c>
      <c r="H39" s="39">
        <v>3750</v>
      </c>
      <c r="I39" s="41" t="s">
        <v>12</v>
      </c>
      <c r="J39" s="41" t="s">
        <v>7</v>
      </c>
      <c r="K39" s="41"/>
      <c r="L39" s="42" t="s">
        <v>114</v>
      </c>
    </row>
    <row r="40" spans="2:12" ht="30" customHeight="1">
      <c r="B40" s="27" t="s">
        <v>31</v>
      </c>
      <c r="C40" s="38">
        <v>3233</v>
      </c>
      <c r="D40" s="6">
        <v>7500</v>
      </c>
      <c r="E40" s="6"/>
      <c r="F40" s="7" t="s">
        <v>75</v>
      </c>
      <c r="G40" s="6">
        <v>6000</v>
      </c>
      <c r="H40" s="6">
        <v>7500</v>
      </c>
      <c r="I40" s="41" t="s">
        <v>12</v>
      </c>
      <c r="J40" s="41" t="s">
        <v>7</v>
      </c>
      <c r="K40" s="3"/>
      <c r="L40" s="4" t="s">
        <v>114</v>
      </c>
    </row>
    <row r="41" spans="2:12" ht="30" customHeight="1">
      <c r="B41" s="2" t="s">
        <v>32</v>
      </c>
      <c r="C41" s="38">
        <v>3233</v>
      </c>
      <c r="D41" s="6">
        <v>50000</v>
      </c>
      <c r="E41" s="6"/>
      <c r="F41" s="7" t="s">
        <v>76</v>
      </c>
      <c r="G41" s="6">
        <v>40000</v>
      </c>
      <c r="H41" s="6">
        <v>50000</v>
      </c>
      <c r="I41" s="41" t="s">
        <v>12</v>
      </c>
      <c r="J41" s="41" t="s">
        <v>7</v>
      </c>
      <c r="K41" s="3"/>
      <c r="L41" s="4" t="s">
        <v>114</v>
      </c>
    </row>
    <row r="42" spans="2:12" ht="30" customHeight="1">
      <c r="B42" s="27" t="s">
        <v>33</v>
      </c>
      <c r="C42" s="38">
        <v>3233</v>
      </c>
      <c r="D42" s="6">
        <v>56250</v>
      </c>
      <c r="E42" s="6"/>
      <c r="F42" s="7" t="s">
        <v>77</v>
      </c>
      <c r="G42" s="6">
        <v>45000</v>
      </c>
      <c r="H42" s="6">
        <v>56250</v>
      </c>
      <c r="I42" s="41" t="s">
        <v>12</v>
      </c>
      <c r="J42" s="41" t="s">
        <v>7</v>
      </c>
      <c r="K42" s="3"/>
      <c r="L42" s="4" t="s">
        <v>114</v>
      </c>
    </row>
    <row r="43" spans="2:12" ht="30" customHeight="1" thickBot="1">
      <c r="B43" s="47" t="s">
        <v>34</v>
      </c>
      <c r="C43" s="51">
        <v>3233</v>
      </c>
      <c r="D43" s="32">
        <v>2500</v>
      </c>
      <c r="E43" s="32"/>
      <c r="F43" s="48" t="s">
        <v>78</v>
      </c>
      <c r="G43" s="32">
        <v>2000</v>
      </c>
      <c r="H43" s="32">
        <v>2500</v>
      </c>
      <c r="I43" s="41" t="s">
        <v>12</v>
      </c>
      <c r="J43" s="41" t="s">
        <v>7</v>
      </c>
      <c r="K43" s="33"/>
      <c r="L43" s="36" t="s">
        <v>114</v>
      </c>
    </row>
    <row r="44" spans="2:12" ht="30" customHeight="1" thickBot="1">
      <c r="B44" s="76"/>
      <c r="C44" s="67">
        <v>3233</v>
      </c>
      <c r="D44" s="71">
        <f>SUM(D39:D43)</f>
        <v>120000</v>
      </c>
      <c r="E44" s="71"/>
      <c r="F44" s="69" t="s">
        <v>79</v>
      </c>
      <c r="G44" s="71">
        <f>SUM(G39:G43)</f>
        <v>96000</v>
      </c>
      <c r="H44" s="71">
        <f>SUM(H39:H43)</f>
        <v>120000</v>
      </c>
      <c r="I44" s="71"/>
      <c r="J44" s="64"/>
      <c r="K44" s="64"/>
      <c r="L44" s="77"/>
    </row>
    <row r="45" spans="2:12" ht="30" customHeight="1">
      <c r="B45" s="37" t="s">
        <v>35</v>
      </c>
      <c r="C45" s="38">
        <v>3234</v>
      </c>
      <c r="D45" s="39">
        <v>250000</v>
      </c>
      <c r="E45" s="39"/>
      <c r="F45" s="40" t="s">
        <v>80</v>
      </c>
      <c r="G45" s="39">
        <v>200000</v>
      </c>
      <c r="H45" s="39">
        <v>250000</v>
      </c>
      <c r="I45" s="6" t="s">
        <v>117</v>
      </c>
      <c r="J45" s="41"/>
      <c r="K45" s="41"/>
      <c r="L45" s="42"/>
    </row>
    <row r="46" spans="2:12" ht="30" customHeight="1">
      <c r="B46" s="27" t="s">
        <v>36</v>
      </c>
      <c r="C46" s="38">
        <v>3234</v>
      </c>
      <c r="D46" s="6">
        <v>112500</v>
      </c>
      <c r="E46" s="6"/>
      <c r="F46" s="7" t="s">
        <v>81</v>
      </c>
      <c r="G46" s="6">
        <v>90000</v>
      </c>
      <c r="H46" s="6">
        <v>112500</v>
      </c>
      <c r="I46" s="6" t="s">
        <v>117</v>
      </c>
      <c r="J46" s="41" t="s">
        <v>7</v>
      </c>
      <c r="K46" s="3"/>
      <c r="L46" s="4"/>
    </row>
    <row r="47" spans="2:12" ht="30" customHeight="1">
      <c r="B47" s="2" t="s">
        <v>147</v>
      </c>
      <c r="C47" s="38">
        <v>3234</v>
      </c>
      <c r="D47" s="6">
        <v>625</v>
      </c>
      <c r="E47" s="6"/>
      <c r="F47" s="7" t="s">
        <v>82</v>
      </c>
      <c r="G47" s="6">
        <v>500</v>
      </c>
      <c r="H47" s="6">
        <v>625</v>
      </c>
      <c r="I47" s="41" t="s">
        <v>12</v>
      </c>
      <c r="J47" s="41" t="s">
        <v>7</v>
      </c>
      <c r="K47" s="3"/>
      <c r="L47" s="4" t="s">
        <v>114</v>
      </c>
    </row>
    <row r="48" spans="2:12" ht="30" customHeight="1">
      <c r="B48" s="27" t="s">
        <v>37</v>
      </c>
      <c r="C48" s="38">
        <v>3234</v>
      </c>
      <c r="D48" s="6">
        <v>12500</v>
      </c>
      <c r="E48" s="6"/>
      <c r="F48" s="7" t="s">
        <v>83</v>
      </c>
      <c r="G48" s="6">
        <v>10000</v>
      </c>
      <c r="H48" s="6">
        <v>12500</v>
      </c>
      <c r="I48" s="41" t="s">
        <v>12</v>
      </c>
      <c r="J48" s="41" t="s">
        <v>7</v>
      </c>
      <c r="K48" s="3"/>
      <c r="L48" s="4" t="s">
        <v>114</v>
      </c>
    </row>
    <row r="49" spans="2:12" ht="30" customHeight="1">
      <c r="B49" s="2" t="s">
        <v>38</v>
      </c>
      <c r="C49" s="38">
        <v>3234</v>
      </c>
      <c r="D49" s="6">
        <v>18750</v>
      </c>
      <c r="E49" s="6"/>
      <c r="F49" s="7" t="s">
        <v>84</v>
      </c>
      <c r="G49" s="6">
        <v>15000</v>
      </c>
      <c r="H49" s="6">
        <v>18750</v>
      </c>
      <c r="I49" s="41" t="s">
        <v>12</v>
      </c>
      <c r="J49" s="41" t="s">
        <v>7</v>
      </c>
      <c r="K49" s="3"/>
      <c r="L49" s="4" t="s">
        <v>114</v>
      </c>
    </row>
    <row r="50" spans="2:12" ht="30" customHeight="1">
      <c r="B50" s="27" t="s">
        <v>39</v>
      </c>
      <c r="C50" s="38">
        <v>3234</v>
      </c>
      <c r="D50" s="6">
        <v>1875</v>
      </c>
      <c r="E50" s="6"/>
      <c r="F50" s="7" t="s">
        <v>17</v>
      </c>
      <c r="G50" s="6">
        <v>1500</v>
      </c>
      <c r="H50" s="6">
        <v>1875</v>
      </c>
      <c r="I50" s="41" t="s">
        <v>12</v>
      </c>
      <c r="J50" s="41" t="s">
        <v>7</v>
      </c>
      <c r="K50" s="3"/>
      <c r="L50" s="4" t="s">
        <v>114</v>
      </c>
    </row>
    <row r="51" spans="2:12" ht="30" customHeight="1">
      <c r="B51" s="2" t="s">
        <v>148</v>
      </c>
      <c r="C51" s="38">
        <v>3234</v>
      </c>
      <c r="D51" s="6">
        <v>103500</v>
      </c>
      <c r="E51" s="6"/>
      <c r="F51" s="7" t="s">
        <v>85</v>
      </c>
      <c r="G51" s="6">
        <v>82800</v>
      </c>
      <c r="H51" s="6">
        <v>103500</v>
      </c>
      <c r="I51" s="41" t="s">
        <v>12</v>
      </c>
      <c r="J51" s="41" t="s">
        <v>7</v>
      </c>
      <c r="K51" s="3"/>
      <c r="L51" s="4" t="s">
        <v>114</v>
      </c>
    </row>
    <row r="52" spans="2:12" ht="30" customHeight="1" thickBot="1">
      <c r="B52" s="53" t="s">
        <v>149</v>
      </c>
      <c r="C52" s="51">
        <v>3234</v>
      </c>
      <c r="D52" s="32">
        <v>250</v>
      </c>
      <c r="E52" s="32"/>
      <c r="F52" s="48" t="s">
        <v>86</v>
      </c>
      <c r="G52" s="32">
        <v>200</v>
      </c>
      <c r="H52" s="32">
        <v>250</v>
      </c>
      <c r="I52" s="41" t="s">
        <v>12</v>
      </c>
      <c r="J52" s="41" t="s">
        <v>7</v>
      </c>
      <c r="K52" s="33"/>
      <c r="L52" s="36" t="s">
        <v>114</v>
      </c>
    </row>
    <row r="53" spans="2:12" ht="30" customHeight="1" thickBot="1">
      <c r="B53" s="73"/>
      <c r="C53" s="67">
        <v>3234</v>
      </c>
      <c r="D53" s="71">
        <f>SUM(D45:D52)</f>
        <v>500000</v>
      </c>
      <c r="E53" s="61"/>
      <c r="F53" s="69" t="s">
        <v>87</v>
      </c>
      <c r="G53" s="71">
        <f>SUM(G45:G52)</f>
        <v>400000</v>
      </c>
      <c r="H53" s="71">
        <f>SUM(H45:H52)</f>
        <v>500000</v>
      </c>
      <c r="I53" s="61"/>
      <c r="J53" s="62"/>
      <c r="K53" s="62"/>
      <c r="L53" s="66"/>
    </row>
    <row r="54" spans="2:12" ht="30" customHeight="1">
      <c r="B54" s="54" t="s">
        <v>150</v>
      </c>
      <c r="C54" s="38">
        <v>3235</v>
      </c>
      <c r="D54" s="39">
        <v>18750</v>
      </c>
      <c r="E54" s="39"/>
      <c r="F54" s="40" t="s">
        <v>88</v>
      </c>
      <c r="G54" s="39">
        <v>108000</v>
      </c>
      <c r="H54" s="39">
        <v>135000</v>
      </c>
      <c r="I54" s="6" t="s">
        <v>117</v>
      </c>
      <c r="J54" s="41" t="s">
        <v>118</v>
      </c>
      <c r="K54" s="41"/>
      <c r="L54" s="42"/>
    </row>
    <row r="55" spans="2:12" ht="30" customHeight="1">
      <c r="B55" s="2" t="s">
        <v>151</v>
      </c>
      <c r="C55" s="38">
        <v>3235</v>
      </c>
      <c r="D55" s="6">
        <v>2500</v>
      </c>
      <c r="E55" s="6"/>
      <c r="F55" s="7" t="s">
        <v>89</v>
      </c>
      <c r="G55" s="6">
        <v>2000</v>
      </c>
      <c r="H55" s="6">
        <v>2500</v>
      </c>
      <c r="I55" s="6" t="s">
        <v>117</v>
      </c>
      <c r="J55" s="3" t="s">
        <v>122</v>
      </c>
      <c r="K55" s="3"/>
      <c r="L55" s="4"/>
    </row>
    <row r="56" spans="2:12" ht="30" customHeight="1" thickBot="1">
      <c r="B56" s="53" t="s">
        <v>152</v>
      </c>
      <c r="C56" s="51">
        <v>3235</v>
      </c>
      <c r="D56" s="32">
        <v>3125</v>
      </c>
      <c r="E56" s="32"/>
      <c r="F56" s="48" t="s">
        <v>90</v>
      </c>
      <c r="G56" s="32">
        <v>2500</v>
      </c>
      <c r="H56" s="32">
        <v>3125</v>
      </c>
      <c r="I56" s="6" t="s">
        <v>117</v>
      </c>
      <c r="J56" s="33" t="s">
        <v>122</v>
      </c>
      <c r="K56" s="33"/>
      <c r="L56" s="36"/>
    </row>
    <row r="57" spans="2:12" ht="30" customHeight="1" thickBot="1">
      <c r="B57" s="78"/>
      <c r="C57" s="67">
        <v>3235</v>
      </c>
      <c r="D57" s="80">
        <v>24383</v>
      </c>
      <c r="E57" s="61"/>
      <c r="F57" s="63" t="s">
        <v>91</v>
      </c>
      <c r="G57" s="71">
        <f>SUM(G54:G56)</f>
        <v>112500</v>
      </c>
      <c r="H57" s="71">
        <v>140625</v>
      </c>
      <c r="I57" s="61"/>
      <c r="J57" s="61"/>
      <c r="K57" s="61"/>
      <c r="L57" s="72"/>
    </row>
    <row r="58" spans="2:12" ht="30" customHeight="1" thickBot="1">
      <c r="B58" s="49" t="s">
        <v>153</v>
      </c>
      <c r="C58" s="43">
        <v>3236</v>
      </c>
      <c r="D58" s="44">
        <v>24000</v>
      </c>
      <c r="E58" s="44"/>
      <c r="F58" s="50" t="s">
        <v>92</v>
      </c>
      <c r="G58" s="44">
        <v>0</v>
      </c>
      <c r="H58" s="44">
        <v>0</v>
      </c>
      <c r="I58" s="45" t="s">
        <v>140</v>
      </c>
      <c r="J58" s="45"/>
      <c r="K58" s="45"/>
      <c r="L58" s="46"/>
    </row>
    <row r="59" spans="2:12" ht="30" customHeight="1">
      <c r="B59" s="37" t="s">
        <v>154</v>
      </c>
      <c r="C59" s="38">
        <v>3237</v>
      </c>
      <c r="D59" s="39">
        <v>210000</v>
      </c>
      <c r="E59" s="39"/>
      <c r="F59" s="40" t="s">
        <v>93</v>
      </c>
      <c r="G59" s="39">
        <v>210000</v>
      </c>
      <c r="H59" s="39">
        <v>210000</v>
      </c>
      <c r="I59" s="41" t="s">
        <v>12</v>
      </c>
      <c r="J59" s="41" t="s">
        <v>11</v>
      </c>
      <c r="K59" s="41"/>
      <c r="L59" s="42" t="s">
        <v>114</v>
      </c>
    </row>
    <row r="60" spans="2:12" ht="30" customHeight="1">
      <c r="B60" s="27" t="s">
        <v>155</v>
      </c>
      <c r="C60" s="38">
        <v>3237</v>
      </c>
      <c r="D60" s="6">
        <v>260000</v>
      </c>
      <c r="E60" s="6"/>
      <c r="F60" s="7" t="s">
        <v>94</v>
      </c>
      <c r="G60" s="6">
        <v>260000</v>
      </c>
      <c r="H60" s="6">
        <v>260000</v>
      </c>
      <c r="I60" s="41" t="s">
        <v>12</v>
      </c>
      <c r="J60" s="41" t="s">
        <v>11</v>
      </c>
      <c r="K60" s="3"/>
      <c r="L60" s="4" t="s">
        <v>114</v>
      </c>
    </row>
    <row r="61" spans="2:12" ht="30" customHeight="1">
      <c r="B61" s="2" t="s">
        <v>156</v>
      </c>
      <c r="C61" s="38">
        <v>3237</v>
      </c>
      <c r="D61" s="6">
        <v>1300000</v>
      </c>
      <c r="E61" s="6"/>
      <c r="F61" s="7" t="s">
        <v>95</v>
      </c>
      <c r="G61" s="6">
        <v>1300000</v>
      </c>
      <c r="H61" s="6">
        <v>1300000</v>
      </c>
      <c r="I61" s="41" t="s">
        <v>12</v>
      </c>
      <c r="J61" s="41" t="s">
        <v>11</v>
      </c>
      <c r="K61" s="3"/>
      <c r="L61" s="4" t="s">
        <v>114</v>
      </c>
    </row>
    <row r="62" spans="2:12" ht="30" customHeight="1">
      <c r="B62" s="27" t="s">
        <v>157</v>
      </c>
      <c r="C62" s="38">
        <v>3237</v>
      </c>
      <c r="D62" s="6">
        <v>250000</v>
      </c>
      <c r="E62" s="6"/>
      <c r="F62" s="7" t="s">
        <v>96</v>
      </c>
      <c r="G62" s="6">
        <v>250000</v>
      </c>
      <c r="H62" s="6">
        <v>250000</v>
      </c>
      <c r="I62" s="41" t="s">
        <v>12</v>
      </c>
      <c r="J62" s="41" t="s">
        <v>11</v>
      </c>
      <c r="K62" s="3"/>
      <c r="L62" s="4" t="s">
        <v>114</v>
      </c>
    </row>
    <row r="63" spans="2:12" ht="30" customHeight="1">
      <c r="B63" s="2" t="s">
        <v>158</v>
      </c>
      <c r="C63" s="38">
        <v>3237</v>
      </c>
      <c r="D63" s="6">
        <v>30000</v>
      </c>
      <c r="E63" s="6"/>
      <c r="F63" s="7" t="s">
        <v>97</v>
      </c>
      <c r="G63" s="6">
        <v>30000</v>
      </c>
      <c r="H63" s="6">
        <v>30000</v>
      </c>
      <c r="I63" s="41" t="s">
        <v>12</v>
      </c>
      <c r="J63" s="41" t="s">
        <v>11</v>
      </c>
      <c r="K63" s="3"/>
      <c r="L63" s="4" t="s">
        <v>114</v>
      </c>
    </row>
    <row r="64" spans="2:12" ht="30" customHeight="1">
      <c r="B64" s="27" t="s">
        <v>159</v>
      </c>
      <c r="C64" s="38">
        <v>3237</v>
      </c>
      <c r="D64" s="6">
        <v>20000</v>
      </c>
      <c r="E64" s="6"/>
      <c r="F64" s="7" t="s">
        <v>98</v>
      </c>
      <c r="G64" s="6">
        <v>20000</v>
      </c>
      <c r="H64" s="6">
        <v>20000</v>
      </c>
      <c r="I64" s="41" t="s">
        <v>12</v>
      </c>
      <c r="J64" s="41" t="s">
        <v>11</v>
      </c>
      <c r="K64" s="3"/>
      <c r="L64" s="4" t="s">
        <v>114</v>
      </c>
    </row>
    <row r="65" spans="2:12" ht="30" customHeight="1">
      <c r="B65" s="29" t="s">
        <v>160</v>
      </c>
      <c r="C65" s="38">
        <v>3237</v>
      </c>
      <c r="D65" s="6">
        <v>180000</v>
      </c>
      <c r="E65" s="6"/>
      <c r="F65" s="30" t="s">
        <v>99</v>
      </c>
      <c r="G65" s="6">
        <v>180000</v>
      </c>
      <c r="H65" s="6">
        <v>180000</v>
      </c>
      <c r="I65" s="41" t="s">
        <v>12</v>
      </c>
      <c r="J65" s="41" t="s">
        <v>11</v>
      </c>
      <c r="K65" s="6"/>
      <c r="L65" s="8" t="s">
        <v>114</v>
      </c>
    </row>
    <row r="66" spans="2:12" ht="30" customHeight="1">
      <c r="B66" s="27" t="s">
        <v>161</v>
      </c>
      <c r="C66" s="38">
        <v>3237</v>
      </c>
      <c r="D66" s="6">
        <v>10000</v>
      </c>
      <c r="E66" s="6"/>
      <c r="F66" s="7" t="s">
        <v>100</v>
      </c>
      <c r="G66" s="6">
        <v>10000</v>
      </c>
      <c r="H66" s="6">
        <v>10000</v>
      </c>
      <c r="I66" s="41" t="s">
        <v>12</v>
      </c>
      <c r="J66" s="41" t="s">
        <v>11</v>
      </c>
      <c r="K66" s="3"/>
      <c r="L66" s="4" t="s">
        <v>114</v>
      </c>
    </row>
    <row r="67" spans="2:12" ht="30" customHeight="1" thickBot="1">
      <c r="B67" s="47" t="s">
        <v>162</v>
      </c>
      <c r="C67" s="51">
        <v>3237</v>
      </c>
      <c r="D67" s="32">
        <v>360000</v>
      </c>
      <c r="E67" s="32"/>
      <c r="F67" s="48" t="s">
        <v>101</v>
      </c>
      <c r="G67" s="32">
        <v>360000</v>
      </c>
      <c r="H67" s="32">
        <v>360000</v>
      </c>
      <c r="I67" s="41" t="s">
        <v>12</v>
      </c>
      <c r="J67" s="41" t="s">
        <v>11</v>
      </c>
      <c r="K67" s="33"/>
      <c r="L67" s="36" t="s">
        <v>114</v>
      </c>
    </row>
    <row r="68" spans="2:12" ht="30" customHeight="1" thickBot="1">
      <c r="B68" s="68"/>
      <c r="C68" s="67">
        <v>3237</v>
      </c>
      <c r="D68" s="71">
        <f>SUM(D59:D67)</f>
        <v>2620000</v>
      </c>
      <c r="E68" s="61"/>
      <c r="F68" s="63" t="s">
        <v>102</v>
      </c>
      <c r="G68" s="61">
        <f>SUM(G59:G67)</f>
        <v>2620000</v>
      </c>
      <c r="H68" s="61">
        <f>SUM(H59:H67)</f>
        <v>2620000</v>
      </c>
      <c r="I68" s="61"/>
      <c r="J68" s="61"/>
      <c r="K68" s="61"/>
      <c r="L68" s="72"/>
    </row>
    <row r="69" spans="2:12" ht="30" customHeight="1" thickBot="1">
      <c r="B69" s="73" t="s">
        <v>163</v>
      </c>
      <c r="C69" s="67">
        <v>3238</v>
      </c>
      <c r="D69" s="71">
        <v>15000</v>
      </c>
      <c r="E69" s="61"/>
      <c r="F69" s="69" t="s">
        <v>103</v>
      </c>
      <c r="G69" s="61">
        <v>12000</v>
      </c>
      <c r="H69" s="61">
        <v>15000</v>
      </c>
      <c r="I69" s="61" t="s">
        <v>12</v>
      </c>
      <c r="J69" s="62" t="s">
        <v>7</v>
      </c>
      <c r="K69" s="62"/>
      <c r="L69" s="66"/>
    </row>
    <row r="70" spans="2:12" ht="30" customHeight="1">
      <c r="B70" s="54" t="s">
        <v>164</v>
      </c>
      <c r="C70" s="38">
        <v>3239</v>
      </c>
      <c r="D70" s="39">
        <v>37500</v>
      </c>
      <c r="E70" s="39"/>
      <c r="F70" s="55" t="s">
        <v>16</v>
      </c>
      <c r="G70" s="39">
        <v>30000</v>
      </c>
      <c r="H70" s="39">
        <v>37500</v>
      </c>
      <c r="I70" s="39" t="s">
        <v>12</v>
      </c>
      <c r="J70" s="39" t="s">
        <v>7</v>
      </c>
      <c r="K70" s="39"/>
      <c r="L70" s="56" t="s">
        <v>114</v>
      </c>
    </row>
    <row r="71" spans="2:12" ht="30" customHeight="1">
      <c r="B71" s="2" t="s">
        <v>165</v>
      </c>
      <c r="C71" s="38">
        <v>3239</v>
      </c>
      <c r="D71" s="6">
        <v>187500</v>
      </c>
      <c r="E71" s="6"/>
      <c r="F71" s="7" t="s">
        <v>104</v>
      </c>
      <c r="G71" s="6">
        <v>150000</v>
      </c>
      <c r="H71" s="6">
        <v>187500</v>
      </c>
      <c r="I71" s="39" t="s">
        <v>12</v>
      </c>
      <c r="J71" s="3" t="s">
        <v>7</v>
      </c>
      <c r="K71" s="3"/>
      <c r="L71" s="4" t="s">
        <v>114</v>
      </c>
    </row>
    <row r="72" spans="2:12" ht="30" customHeight="1">
      <c r="B72" s="27" t="s">
        <v>166</v>
      </c>
      <c r="C72" s="38">
        <v>3239</v>
      </c>
      <c r="D72" s="6">
        <v>150000</v>
      </c>
      <c r="E72" s="6"/>
      <c r="F72" s="7" t="s">
        <v>105</v>
      </c>
      <c r="G72" s="6">
        <v>120000</v>
      </c>
      <c r="H72" s="6">
        <v>150000</v>
      </c>
      <c r="I72" s="39" t="s">
        <v>12</v>
      </c>
      <c r="J72" s="3" t="s">
        <v>7</v>
      </c>
      <c r="K72" s="3"/>
      <c r="L72" s="4" t="s">
        <v>114</v>
      </c>
    </row>
    <row r="73" spans="2:12" ht="30" customHeight="1">
      <c r="B73" s="2" t="s">
        <v>167</v>
      </c>
      <c r="C73" s="38">
        <v>3239</v>
      </c>
      <c r="D73" s="6">
        <v>12500</v>
      </c>
      <c r="E73" s="6"/>
      <c r="F73" s="7" t="s">
        <v>106</v>
      </c>
      <c r="G73" s="6">
        <v>10000</v>
      </c>
      <c r="H73" s="6">
        <v>12500</v>
      </c>
      <c r="I73" s="39" t="s">
        <v>12</v>
      </c>
      <c r="J73" s="3" t="s">
        <v>7</v>
      </c>
      <c r="K73" s="3"/>
      <c r="L73" s="4" t="s">
        <v>114</v>
      </c>
    </row>
    <row r="74" spans="2:12" ht="30" customHeight="1">
      <c r="B74" s="27" t="s">
        <v>168</v>
      </c>
      <c r="C74" s="38">
        <v>3239</v>
      </c>
      <c r="D74" s="6">
        <v>10000</v>
      </c>
      <c r="E74" s="6"/>
      <c r="F74" s="19" t="s">
        <v>107</v>
      </c>
      <c r="G74" s="6">
        <v>8000</v>
      </c>
      <c r="H74" s="6">
        <v>10000</v>
      </c>
      <c r="I74" s="39" t="s">
        <v>12</v>
      </c>
      <c r="J74" s="6" t="s">
        <v>7</v>
      </c>
      <c r="K74" s="6"/>
      <c r="L74" s="8" t="s">
        <v>114</v>
      </c>
    </row>
    <row r="75" spans="2:12" ht="30" customHeight="1">
      <c r="B75" s="2" t="s">
        <v>169</v>
      </c>
      <c r="C75" s="38">
        <v>3239</v>
      </c>
      <c r="D75" s="6">
        <v>18750</v>
      </c>
      <c r="E75" s="6"/>
      <c r="F75" s="7" t="s">
        <v>108</v>
      </c>
      <c r="G75" s="6">
        <v>15000</v>
      </c>
      <c r="H75" s="6">
        <v>18750</v>
      </c>
      <c r="I75" s="39" t="s">
        <v>12</v>
      </c>
      <c r="J75" s="3" t="s">
        <v>7</v>
      </c>
      <c r="K75" s="3"/>
      <c r="L75" s="4" t="s">
        <v>114</v>
      </c>
    </row>
    <row r="76" spans="2:12" ht="30" customHeight="1" thickBot="1">
      <c r="B76" s="53" t="s">
        <v>170</v>
      </c>
      <c r="C76" s="51">
        <v>3239</v>
      </c>
      <c r="D76" s="32">
        <v>319750</v>
      </c>
      <c r="E76" s="32"/>
      <c r="F76" s="57" t="s">
        <v>109</v>
      </c>
      <c r="G76" s="32">
        <v>255800</v>
      </c>
      <c r="H76" s="32">
        <v>319750</v>
      </c>
      <c r="I76" s="39" t="s">
        <v>12</v>
      </c>
      <c r="J76" s="33" t="s">
        <v>7</v>
      </c>
      <c r="K76" s="33"/>
      <c r="L76" s="58" t="s">
        <v>114</v>
      </c>
    </row>
    <row r="77" spans="2:12" ht="30" customHeight="1" thickBot="1">
      <c r="B77" s="73"/>
      <c r="C77" s="67">
        <v>3239</v>
      </c>
      <c r="D77" s="71">
        <f>SUM(D70:D76)</f>
        <v>736000</v>
      </c>
      <c r="E77" s="61"/>
      <c r="F77" s="69" t="s">
        <v>110</v>
      </c>
      <c r="G77" s="61">
        <f>SUM(G70:G76)</f>
        <v>588800</v>
      </c>
      <c r="H77" s="61">
        <f>SUM(H70:H76)</f>
        <v>736000</v>
      </c>
      <c r="I77" s="61"/>
      <c r="J77" s="62"/>
      <c r="K77" s="62"/>
      <c r="L77" s="66"/>
    </row>
    <row r="78" spans="2:12" ht="30" customHeight="1" thickBot="1">
      <c r="B78" s="68" t="s">
        <v>171</v>
      </c>
      <c r="C78" s="67">
        <v>3293</v>
      </c>
      <c r="D78" s="71">
        <v>70000</v>
      </c>
      <c r="E78" s="61"/>
      <c r="F78" s="69" t="s">
        <v>111</v>
      </c>
      <c r="G78" s="61">
        <v>56000</v>
      </c>
      <c r="H78" s="61">
        <v>70000</v>
      </c>
      <c r="I78" s="61" t="s">
        <v>12</v>
      </c>
      <c r="J78" s="62" t="s">
        <v>7</v>
      </c>
      <c r="K78" s="62"/>
      <c r="L78" s="66"/>
    </row>
    <row r="79" spans="2:12" ht="39" customHeight="1" thickBot="1">
      <c r="B79" s="73" t="s">
        <v>172</v>
      </c>
      <c r="C79" s="67">
        <v>4221</v>
      </c>
      <c r="D79" s="71">
        <v>802000</v>
      </c>
      <c r="E79" s="61"/>
      <c r="F79" s="70" t="s">
        <v>113</v>
      </c>
      <c r="G79" s="61">
        <v>641600</v>
      </c>
      <c r="H79" s="61">
        <v>802000</v>
      </c>
      <c r="I79" s="61" t="s">
        <v>123</v>
      </c>
      <c r="J79" s="62"/>
      <c r="K79" s="62"/>
      <c r="L79" s="66" t="s">
        <v>114</v>
      </c>
    </row>
    <row r="80" spans="2:12" ht="30" customHeight="1" thickBot="1">
      <c r="B80" s="78" t="s">
        <v>173</v>
      </c>
      <c r="C80" s="67">
        <v>4227</v>
      </c>
      <c r="D80" s="71">
        <v>100000</v>
      </c>
      <c r="E80" s="61"/>
      <c r="F80" s="70" t="s">
        <v>112</v>
      </c>
      <c r="G80" s="61">
        <v>80000</v>
      </c>
      <c r="H80" s="61">
        <v>100000</v>
      </c>
      <c r="I80" s="61" t="s">
        <v>12</v>
      </c>
      <c r="J80" s="62" t="s">
        <v>124</v>
      </c>
      <c r="K80" s="62"/>
      <c r="L80" s="66" t="s">
        <v>114</v>
      </c>
    </row>
    <row r="81" spans="2:12" ht="30" customHeight="1" thickBot="1">
      <c r="B81" s="73" t="s">
        <v>174</v>
      </c>
      <c r="C81" s="67">
        <v>4241</v>
      </c>
      <c r="D81" s="61">
        <v>20000</v>
      </c>
      <c r="E81" s="61"/>
      <c r="F81" s="74" t="s">
        <v>18</v>
      </c>
      <c r="G81" s="61">
        <v>16000</v>
      </c>
      <c r="H81" s="61">
        <v>20000</v>
      </c>
      <c r="I81" s="61" t="s">
        <v>12</v>
      </c>
      <c r="J81" s="61" t="s">
        <v>115</v>
      </c>
      <c r="K81" s="61"/>
      <c r="L81" s="72" t="s">
        <v>114</v>
      </c>
    </row>
    <row r="82" spans="2:12" ht="30" customHeight="1">
      <c r="D82" s="10" t="s">
        <v>176</v>
      </c>
      <c r="E82" s="10" t="s">
        <v>177</v>
      </c>
      <c r="J82" s="13" t="s">
        <v>178</v>
      </c>
    </row>
    <row r="83" spans="2:12" ht="30" customHeight="1">
      <c r="G83" s="10" t="s">
        <v>175</v>
      </c>
    </row>
  </sheetData>
  <mergeCells count="1">
    <mergeCell ref="B1:L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5" fitToHeight="0" pageOrder="overThenDown" orientation="landscape" r:id="rId1"/>
  <headerFooter alignWithMargins="0">
    <oddHeader xml:space="preserve">&amp;C
</oddHeader>
    <oddFooter>&amp;Cplan nabave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 PLAN NABAVE 2020.</vt:lpstr>
      <vt:lpstr>' PLAN NABAVE 2020.'!Ispis_naslova</vt:lpstr>
      <vt:lpstr>' PLAN NABAVE 2020.'!Podrucje_ispisa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^endo Melita</dc:creator>
  <cp:lastModifiedBy>Windows User</cp:lastModifiedBy>
  <cp:lastPrinted>2020-02-20T10:11:03Z</cp:lastPrinted>
  <dcterms:created xsi:type="dcterms:W3CDTF">2003-01-11T14:55:34Z</dcterms:created>
  <dcterms:modified xsi:type="dcterms:W3CDTF">2020-02-20T10:14:18Z</dcterms:modified>
</cp:coreProperties>
</file>